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Obchodní\OOVZ\_spol\4_1 Příprava 2024\VZMR\HMP na rok 2024\2 ZD a Profil\"/>
    </mc:Choice>
  </mc:AlternateContent>
  <bookViews>
    <workbookView xWindow="32760" yWindow="32760" windowWidth="11580" windowHeight="12000"/>
  </bookViews>
  <sheets>
    <sheet name="Příloha A3 Region PE 2024" sheetId="8" r:id="rId1"/>
  </sheets>
  <calcPr calcId="152511"/>
</workbook>
</file>

<file path=xl/calcChain.xml><?xml version="1.0" encoding="utf-8"?>
<calcChain xmlns="http://schemas.openxmlformats.org/spreadsheetml/2006/main">
  <c r="I73" i="8" l="1"/>
  <c r="H73" i="8"/>
  <c r="I71" i="8" l="1"/>
  <c r="H71" i="8"/>
  <c r="I32" i="8"/>
  <c r="H32" i="8"/>
</calcChain>
</file>

<file path=xl/sharedStrings.xml><?xml version="1.0" encoding="utf-8"?>
<sst xmlns="http://schemas.openxmlformats.org/spreadsheetml/2006/main" count="255" uniqueCount="151">
  <si>
    <t>Krajská správa a údržba silnic Vysočiny, příspěvková organizace</t>
  </si>
  <si>
    <t>Mezisoučet v Kč bez DPH:</t>
  </si>
  <si>
    <t>bez DPH</t>
  </si>
  <si>
    <t>s DPH</t>
  </si>
  <si>
    <t>Mezisoučet v Kč :</t>
  </si>
  <si>
    <t>Evidenční číslo               mostu</t>
  </si>
  <si>
    <t>Název mostu dle BMS</t>
  </si>
  <si>
    <t>Délka přemostění    (m)</t>
  </si>
  <si>
    <t>Jednotková cena                               (Kč)</t>
  </si>
  <si>
    <t>Mosty na silnicích II. třídy :</t>
  </si>
  <si>
    <t>Mosty na silnicích III. třídy :</t>
  </si>
  <si>
    <t>-</t>
  </si>
  <si>
    <t>1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</si>
  <si>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</si>
  <si>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</si>
  <si>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</si>
  <si>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</si>
  <si>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</si>
  <si>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</si>
  <si>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</si>
  <si>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</si>
  <si>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</si>
  <si>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Region Pelhřimovsko</t>
  </si>
  <si>
    <t>112</t>
  </si>
  <si>
    <t>006</t>
  </si>
  <si>
    <t>12420</t>
  </si>
  <si>
    <t>12917</t>
  </si>
  <si>
    <t>010</t>
  </si>
  <si>
    <t>003</t>
  </si>
  <si>
    <t>0347</t>
  </si>
  <si>
    <t>vyhotovila inspektorka mostů Marcela Voldřichová dne 11.12.2023</t>
  </si>
  <si>
    <t>046</t>
  </si>
  <si>
    <t>Most přes řeku Trnavu za obcí Křelovice</t>
  </si>
  <si>
    <t>054</t>
  </si>
  <si>
    <t>Most přes potok před osadou Letny</t>
  </si>
  <si>
    <t>055</t>
  </si>
  <si>
    <t>Most přes odpad z rybníka v Horní Cerekvi</t>
  </si>
  <si>
    <t>008</t>
  </si>
  <si>
    <t>Most přes potok u obce Těchobuz (Telenberk)</t>
  </si>
  <si>
    <t>Poznámka</t>
  </si>
  <si>
    <t>009</t>
  </si>
  <si>
    <t>Most přes potok před obcí Těchobuz (Telenberk)</t>
  </si>
  <si>
    <t>Most přes řeku Trnavu u obce Jetřichovec (Salačova Lhota)</t>
  </si>
  <si>
    <t>Most přes vodoteč před obcí Pacov</t>
  </si>
  <si>
    <t>Most u Eše</t>
  </si>
  <si>
    <t>002</t>
  </si>
  <si>
    <t>Most Cetoraz</t>
  </si>
  <si>
    <t>005</t>
  </si>
  <si>
    <t>Most přes vodoteč v obci Hořepník</t>
  </si>
  <si>
    <t>007</t>
  </si>
  <si>
    <t>Most Želiv I</t>
  </si>
  <si>
    <t>Most přes řeku Želivku před obcí Želiv</t>
  </si>
  <si>
    <t>Most Želiv III</t>
  </si>
  <si>
    <t>001</t>
  </si>
  <si>
    <t>Most Počátky</t>
  </si>
  <si>
    <t>Most Horní Ves I</t>
  </si>
  <si>
    <t>011</t>
  </si>
  <si>
    <t>Most přes odpad z rybníka před obcí Těšenov</t>
  </si>
  <si>
    <t>019</t>
  </si>
  <si>
    <t>Most přes Dírenský potok před obcí Mnich</t>
  </si>
  <si>
    <t>Most Kopaniny</t>
  </si>
  <si>
    <t>018</t>
  </si>
  <si>
    <t>Most Zachotín</t>
  </si>
  <si>
    <t>Most přes potok v obci Včelnička</t>
  </si>
  <si>
    <t>Most Kamenice n/Lipou</t>
  </si>
  <si>
    <t>045</t>
  </si>
  <si>
    <t>Most přes Jankovský potok u obce Vyskytná</t>
  </si>
  <si>
    <t>Most přes odpad z rybníka v Kamenici n/Lipou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</si>
  <si>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</si>
  <si>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</si>
  <si>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</si>
  <si>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</si>
  <si>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</si>
  <si>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</si>
  <si>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</si>
  <si>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</si>
  <si>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</si>
  <si>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</si>
  <si>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</si>
  <si>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</si>
  <si>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</si>
  <si>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</si>
  <si>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</si>
  <si>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Most přes odpad z rybníka v Kamenici n/Lipou (Johanka)</t>
  </si>
  <si>
    <t>0348</t>
  </si>
  <si>
    <t>Most Babín</t>
  </si>
  <si>
    <t>Most Lítkovice</t>
  </si>
  <si>
    <t>Most Ctiboř</t>
  </si>
  <si>
    <t>1361</t>
  </si>
  <si>
    <t>Most Panské Mlýny</t>
  </si>
  <si>
    <t>Most přes Hojovický potok za obcí Hojovice</t>
  </si>
  <si>
    <t>4094</t>
  </si>
  <si>
    <t>Most přes odtok z rybníka Kalich v Kamenici nad Lipou(Gabrielka)</t>
  </si>
  <si>
    <t>4099</t>
  </si>
  <si>
    <t>Most Březí</t>
  </si>
  <si>
    <t>01924</t>
  </si>
  <si>
    <t>Most Nový Dvůr</t>
  </si>
  <si>
    <t>11226</t>
  </si>
  <si>
    <t>Most Křešín</t>
  </si>
  <si>
    <t>Most přes Smrdovský potok (Blažnov)</t>
  </si>
  <si>
    <t>11244</t>
  </si>
  <si>
    <t>Most před obcí Pavlov</t>
  </si>
  <si>
    <t>11253</t>
  </si>
  <si>
    <t>Most přes Hejlovku za Ustrašínem</t>
  </si>
  <si>
    <t>Most Ústrašín</t>
  </si>
  <si>
    <t>12419</t>
  </si>
  <si>
    <t>Most přes potok u obce Salačova Lhota</t>
  </si>
  <si>
    <t>Most přes vodoteč v obci Zhoř</t>
  </si>
  <si>
    <t>12813</t>
  </si>
  <si>
    <t>Most Velká Chýška</t>
  </si>
  <si>
    <t>12819</t>
  </si>
  <si>
    <t>Most Moraveč</t>
  </si>
  <si>
    <t>Most přes Dírenský potok v obci Mnich</t>
  </si>
  <si>
    <t>12824</t>
  </si>
  <si>
    <t>Most přes Bohdalínský potok v obci Bohdalín</t>
  </si>
  <si>
    <t>Most přes Bořetický potok u obce Útěchovičky</t>
  </si>
  <si>
    <t>12918</t>
  </si>
  <si>
    <t>Most přes Bořetický potok v obci Hořepník</t>
  </si>
  <si>
    <t>12919</t>
  </si>
  <si>
    <t>Most přes místní vodoteč za obcí Litohošť</t>
  </si>
  <si>
    <t>Most přes Bořetický potok u osady Zahrádka</t>
  </si>
  <si>
    <t>12925</t>
  </si>
  <si>
    <t>Most přes říčku Bělou v obci Radětín</t>
  </si>
  <si>
    <t>Most přes řeku Hejlovku (Želivku) za obcí Krasíkovice</t>
  </si>
  <si>
    <t>12927</t>
  </si>
  <si>
    <t>Most přes potok Popelištná za obcí Popelištná</t>
  </si>
  <si>
    <t>12928</t>
  </si>
  <si>
    <t>Most v obci Lhotice</t>
  </si>
  <si>
    <t>13029</t>
  </si>
  <si>
    <t>Most v obci Senožaty</t>
  </si>
  <si>
    <t>13035</t>
  </si>
  <si>
    <t>Most Hroznětice</t>
  </si>
  <si>
    <t>13036</t>
  </si>
  <si>
    <t>Most přes místní komunikaci u obce Vojslavice</t>
  </si>
  <si>
    <t>34771</t>
  </si>
  <si>
    <t>Most přes místní vodoteč v obci Humpolec</t>
  </si>
  <si>
    <t>Most přes místní vodoteč v obci Světlice</t>
  </si>
  <si>
    <t>Most přes Pstružný potok v obci Kejžlice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</si>
  <si>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</si>
  <si>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</si>
  <si>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</si>
  <si>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</si>
  <si>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</si>
  <si>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</si>
  <si>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</si>
  <si>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</si>
  <si>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</si>
  <si>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</si>
  <si>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Příloha A3</t>
  </si>
  <si>
    <t>včetně zpřístupnění celé konstrukce plošinou/mostní prohlížečkou (zajistí zhotovitel)</t>
  </si>
  <si>
    <t>Součet cena za mosty na silnicích II. a III. tříd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</si>
</sst>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4" fontId="4" fillId="0" borderId="1" xfId="0" applyNumberFormat="1" applyFont="1" applyBorder="1" applyAlignment="1">
      <alignment horizontal="right"/>
    </xf>
    <xf numFmtId="0" fontId="5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3" fontId="3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 applyBorder="1" applyAlignment="1"/>
    <xf numFmtId="0" fontId="3" fillId="0" borderId="1" xfId="0" applyFont="1" applyBorder="1" applyAlignment="1">
      <alignment wrapText="1"/>
    </xf>
    <xf numFmtId="0" fontId="4" fillId="0" borderId="1" xfId="0" applyFont="1" applyFill="1" applyBorder="1" applyAlignment="1">
      <alignment horizontal="right"/>
    </xf>
    <xf numFmtId="0" fontId="4" fillId="0" borderId="1" xfId="0" applyFont="1" applyFill="1" applyBorder="1"/>
    <xf numFmtId="49" fontId="4" fillId="0" borderId="1" xfId="0" applyNumberFormat="1" applyFont="1" applyFill="1" applyBorder="1" applyAlignment="1">
      <alignment horizontal="left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49" fontId="4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right"/>
    </xf>
    <xf numFmtId="0" fontId="4" fillId="0" borderId="1" xfId="0" applyFont="1" applyBorder="1"/>
    <xf numFmtId="49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0" fontId="4" fillId="0" borderId="1" xfId="0" applyFont="1" applyBorder="1" applyAlignment="1">
      <alignment horizontal="left"/>
    </xf>
    <xf numFmtId="49" fontId="4" fillId="0" borderId="1" xfId="0" applyNumberFormat="1" applyFont="1" applyBorder="1" applyAlignment="1">
      <alignment horizontal="right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right"/>
    </xf>
    <xf numFmtId="0" fontId="4" fillId="0" borderId="12" xfId="0" applyFont="1" applyBorder="1"/>
    <xf numFmtId="49" fontId="4" fillId="0" borderId="12" xfId="0" applyNumberFormat="1" applyFont="1" applyBorder="1" applyAlignment="1">
      <alignment horizontal="left"/>
    </xf>
    <xf numFmtId="0" fontId="4" fillId="0" borderId="12" xfId="0" applyFont="1" applyBorder="1" applyAlignment="1">
      <alignment wrapText="1"/>
    </xf>
    <xf numFmtId="4" fontId="4" fillId="0" borderId="12" xfId="0" applyNumberFormat="1" applyFont="1" applyBorder="1" applyAlignment="1">
      <alignment horizontal="right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left"/>
    </xf>
    <xf numFmtId="4" fontId="5" fillId="0" borderId="2" xfId="0" applyNumberFormat="1" applyFont="1" applyBorder="1"/>
    <xf numFmtId="4" fontId="5" fillId="0" borderId="14" xfId="0" applyNumberFormat="1" applyFont="1" applyBorder="1"/>
    <xf numFmtId="4" fontId="3" fillId="0" borderId="0" xfId="0" applyNumberFormat="1" applyFont="1"/>
    <xf numFmtId="0" fontId="3" fillId="0" borderId="20" xfId="0" applyFont="1" applyBorder="1" applyAlignment="1">
      <alignment horizontal="center"/>
    </xf>
    <xf numFmtId="0" fontId="3" fillId="0" borderId="21" xfId="0" applyFont="1" applyFill="1" applyBorder="1" applyAlignment="1">
      <alignment horizontal="right"/>
    </xf>
    <xf numFmtId="0" fontId="3" fillId="0" borderId="21" xfId="0" applyFont="1" applyFill="1" applyBorder="1"/>
    <xf numFmtId="49" fontId="3" fillId="0" borderId="21" xfId="0" applyNumberFormat="1" applyFont="1" applyFill="1" applyBorder="1" applyAlignment="1">
      <alignment horizontal="left"/>
    </xf>
    <xf numFmtId="0" fontId="3" fillId="0" borderId="21" xfId="0" applyFont="1" applyBorder="1" applyAlignment="1">
      <alignment wrapText="1"/>
    </xf>
    <xf numFmtId="4" fontId="4" fillId="0" borderId="21" xfId="0" applyNumberFormat="1" applyFont="1" applyBorder="1" applyAlignment="1">
      <alignment horizontal="right"/>
    </xf>
    <xf numFmtId="4" fontId="5" fillId="0" borderId="21" xfId="0" applyNumberFormat="1" applyFont="1" applyBorder="1"/>
    <xf numFmtId="4" fontId="5" fillId="0" borderId="22" xfId="0" applyNumberFormat="1" applyFont="1" applyBorder="1"/>
    <xf numFmtId="4" fontId="5" fillId="0" borderId="19" xfId="0" applyNumberFormat="1" applyFont="1" applyBorder="1"/>
    <xf numFmtId="4" fontId="5" fillId="0" borderId="23" xfId="0" applyNumberFormat="1" applyFont="1" applyBorder="1"/>
    <xf numFmtId="4" fontId="3" fillId="0" borderId="2" xfId="0" applyNumberFormat="1" applyFont="1" applyBorder="1"/>
    <xf numFmtId="4" fontId="3" fillId="0" borderId="14" xfId="0" applyNumberFormat="1" applyFont="1" applyBorder="1"/>
    <xf numFmtId="49" fontId="3" fillId="0" borderId="21" xfId="0" applyNumberFormat="1" applyFont="1" applyBorder="1" applyAlignment="1">
      <alignment horizontal="right"/>
    </xf>
    <xf numFmtId="0" fontId="3" fillId="0" borderId="21" xfId="0" applyFont="1" applyBorder="1"/>
    <xf numFmtId="0" fontId="3" fillId="0" borderId="21" xfId="0" applyFont="1" applyBorder="1" applyAlignment="1">
      <alignment horizontal="left"/>
    </xf>
    <xf numFmtId="4" fontId="3" fillId="0" borderId="21" xfId="0" applyNumberFormat="1" applyFont="1" applyBorder="1"/>
    <xf numFmtId="4" fontId="3" fillId="0" borderId="22" xfId="0" applyNumberFormat="1" applyFont="1" applyBorder="1"/>
    <xf numFmtId="4" fontId="3" fillId="0" borderId="19" xfId="0" applyNumberFormat="1" applyFont="1" applyBorder="1"/>
    <xf numFmtId="4" fontId="3" fillId="0" borderId="23" xfId="0" applyNumberFormat="1" applyFont="1" applyBorder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/>
    <xf numFmtId="0" fontId="2" fillId="0" borderId="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tabSelected="1" zoomScaleNormal="100" workbookViewId="0">
      <selection activeCell="I73" sqref="I73"/>
    </sheetView>
  </sheetViews>
  <sheetFormatPr defaultRowHeight="12.75" x14ac:dyDescent="0.2"/>
  <cols>
    <col min="1" max="1" width="3.7109375" style="3" customWidth="1"/>
    <col min="2" max="2" width="6.140625" style="3" customWidth="1"/>
    <col min="3" max="3" width="1.42578125" style="3" customWidth="1"/>
    <col min="4" max="4" width="4.5703125" style="3" customWidth="1"/>
    <col min="5" max="5" width="58.7109375" style="3" customWidth="1"/>
    <col min="6" max="6" width="9.42578125" style="3" customWidth="1"/>
    <col min="7" max="7" width="30.7109375" style="3" customWidth="1"/>
    <col min="8" max="9" width="7.7109375" style="3" customWidth="1"/>
    <col min="10" max="16384" width="9.140625" style="3"/>
  </cols>
  <sheetData>
    <row r="1" spans="1:9" x14ac:dyDescent="0.2">
      <c r="A1" s="58" t="s">
        <v>148</v>
      </c>
      <c r="B1" s="58"/>
      <c r="C1" s="58"/>
      <c r="D1" s="58"/>
      <c r="E1" s="3" t="s">
        <v>30</v>
      </c>
    </row>
    <row r="2" spans="1:9" x14ac:dyDescent="0.2">
      <c r="A2" s="59" t="s">
        <v>0</v>
      </c>
      <c r="B2" s="59"/>
      <c r="C2" s="59"/>
      <c r="D2" s="59"/>
      <c r="E2" s="59"/>
      <c r="F2" s="59"/>
      <c r="G2" s="59"/>
      <c r="H2" s="59"/>
      <c r="I2" s="60"/>
    </row>
    <row r="3" spans="1:9" x14ac:dyDescent="0.2">
      <c r="A3" s="59" t="s">
        <v>22</v>
      </c>
      <c r="B3" s="59"/>
      <c r="C3" s="59"/>
      <c r="D3" s="59"/>
      <c r="E3" s="59"/>
      <c r="F3" s="59"/>
      <c r="G3" s="59"/>
      <c r="H3" s="59"/>
      <c r="I3" s="60"/>
    </row>
    <row r="4" spans="1:9" x14ac:dyDescent="0.2">
      <c r="A4" s="6"/>
    </row>
    <row r="5" spans="1:9" ht="13.5" thickBot="1" x14ac:dyDescent="0.25">
      <c r="A5" s="7" t="s">
        <v>9</v>
      </c>
      <c r="B5" s="7"/>
      <c r="C5" s="7"/>
      <c r="D5" s="7"/>
    </row>
    <row r="6" spans="1:9" ht="36" customHeight="1" x14ac:dyDescent="0.2">
      <c r="A6" s="61"/>
      <c r="B6" s="63" t="s">
        <v>5</v>
      </c>
      <c r="C6" s="64"/>
      <c r="D6" s="65"/>
      <c r="E6" s="69" t="s">
        <v>6</v>
      </c>
      <c r="F6" s="69" t="s">
        <v>7</v>
      </c>
      <c r="G6" s="69" t="s">
        <v>39</v>
      </c>
      <c r="H6" s="71" t="s">
        <v>8</v>
      </c>
      <c r="I6" s="72"/>
    </row>
    <row r="7" spans="1:9" ht="26.25" thickBot="1" x14ac:dyDescent="0.25">
      <c r="A7" s="62"/>
      <c r="B7" s="66"/>
      <c r="C7" s="67"/>
      <c r="D7" s="68"/>
      <c r="E7" s="70"/>
      <c r="F7" s="70"/>
      <c r="G7" s="70"/>
      <c r="H7" s="33" t="s">
        <v>2</v>
      </c>
      <c r="I7" s="34" t="s">
        <v>3</v>
      </c>
    </row>
    <row r="8" spans="1:9" x14ac:dyDescent="0.2">
      <c r="A8" s="39" t="s">
        <v>13</v>
      </c>
      <c r="B8" s="40" t="s">
        <v>23</v>
      </c>
      <c r="C8" s="41" t="s">
        <v>11</v>
      </c>
      <c r="D8" s="42" t="s">
        <v>31</v>
      </c>
      <c r="E8" s="43" t="s">
        <v>32</v>
      </c>
      <c r="F8" s="44">
        <v>31.8</v>
      </c>
      <c r="G8" s="43"/>
      <c r="H8" s="45"/>
      <c r="I8" s="46"/>
    </row>
    <row r="9" spans="1:9" x14ac:dyDescent="0.2">
      <c r="A9" s="26" t="s">
        <v>14</v>
      </c>
      <c r="B9" s="9">
        <v>112</v>
      </c>
      <c r="C9" s="10" t="s">
        <v>11</v>
      </c>
      <c r="D9" s="11" t="s">
        <v>33</v>
      </c>
      <c r="E9" s="12" t="s">
        <v>34</v>
      </c>
      <c r="F9" s="1">
        <v>3.85</v>
      </c>
      <c r="G9" s="12"/>
      <c r="H9" s="36"/>
      <c r="I9" s="37"/>
    </row>
    <row r="10" spans="1:9" x14ac:dyDescent="0.2">
      <c r="A10" s="26" t="s">
        <v>15</v>
      </c>
      <c r="B10" s="13">
        <v>112</v>
      </c>
      <c r="C10" s="14" t="s">
        <v>11</v>
      </c>
      <c r="D10" s="15" t="s">
        <v>35</v>
      </c>
      <c r="E10" s="12" t="s">
        <v>36</v>
      </c>
      <c r="F10" s="1">
        <v>6.72</v>
      </c>
      <c r="G10" s="12"/>
      <c r="H10" s="36"/>
      <c r="I10" s="37"/>
    </row>
    <row r="11" spans="1:9" x14ac:dyDescent="0.2">
      <c r="A11" s="26" t="s">
        <v>16</v>
      </c>
      <c r="B11" s="16">
        <v>124</v>
      </c>
      <c r="C11" s="17" t="s">
        <v>11</v>
      </c>
      <c r="D11" s="18" t="s">
        <v>37</v>
      </c>
      <c r="E11" s="12" t="s">
        <v>38</v>
      </c>
      <c r="F11" s="1">
        <v>4.0999999999999996</v>
      </c>
      <c r="G11" s="12"/>
      <c r="H11" s="36"/>
      <c r="I11" s="37"/>
    </row>
    <row r="12" spans="1:9" x14ac:dyDescent="0.2">
      <c r="A12" s="26" t="s">
        <v>17</v>
      </c>
      <c r="B12" s="16">
        <v>124</v>
      </c>
      <c r="C12" s="17" t="s">
        <v>11</v>
      </c>
      <c r="D12" s="18" t="s">
        <v>40</v>
      </c>
      <c r="E12" s="12" t="s">
        <v>41</v>
      </c>
      <c r="F12" s="1">
        <v>2.35</v>
      </c>
      <c r="G12" s="17"/>
      <c r="H12" s="36"/>
      <c r="I12" s="37"/>
    </row>
    <row r="13" spans="1:9" ht="15" customHeight="1" x14ac:dyDescent="0.2">
      <c r="A13" s="26" t="s">
        <v>18</v>
      </c>
      <c r="B13" s="13">
        <v>128</v>
      </c>
      <c r="C13" s="14" t="s">
        <v>11</v>
      </c>
      <c r="D13" s="15" t="s">
        <v>24</v>
      </c>
      <c r="E13" s="19" t="s">
        <v>42</v>
      </c>
      <c r="F13" s="1">
        <v>8.43</v>
      </c>
      <c r="G13" s="17"/>
      <c r="H13" s="36"/>
      <c r="I13" s="37"/>
    </row>
    <row r="14" spans="1:9" x14ac:dyDescent="0.2">
      <c r="A14" s="26" t="s">
        <v>19</v>
      </c>
      <c r="B14" s="16">
        <v>128</v>
      </c>
      <c r="C14" s="17" t="s">
        <v>11</v>
      </c>
      <c r="D14" s="18" t="s">
        <v>37</v>
      </c>
      <c r="E14" s="20" t="s">
        <v>43</v>
      </c>
      <c r="F14" s="1">
        <v>3.08</v>
      </c>
      <c r="G14" s="17"/>
      <c r="H14" s="36"/>
      <c r="I14" s="37"/>
    </row>
    <row r="15" spans="1:9" x14ac:dyDescent="0.2">
      <c r="A15" s="26" t="s">
        <v>20</v>
      </c>
      <c r="B15" s="16">
        <v>128</v>
      </c>
      <c r="C15" s="17" t="s">
        <v>11</v>
      </c>
      <c r="D15" s="18" t="s">
        <v>27</v>
      </c>
      <c r="E15" s="20" t="s">
        <v>44</v>
      </c>
      <c r="F15" s="1">
        <v>8</v>
      </c>
      <c r="G15" s="17"/>
      <c r="H15" s="36"/>
      <c r="I15" s="37"/>
    </row>
    <row r="16" spans="1:9" x14ac:dyDescent="0.2">
      <c r="A16" s="26" t="s">
        <v>21</v>
      </c>
      <c r="B16" s="16">
        <v>129</v>
      </c>
      <c r="C16" s="17" t="s">
        <v>11</v>
      </c>
      <c r="D16" s="18" t="s">
        <v>45</v>
      </c>
      <c r="E16" s="21" t="s">
        <v>46</v>
      </c>
      <c r="F16" s="1">
        <v>2.4</v>
      </c>
      <c r="G16" s="17"/>
      <c r="H16" s="36"/>
      <c r="I16" s="37"/>
    </row>
    <row r="17" spans="1:9" x14ac:dyDescent="0.2">
      <c r="A17" s="26" t="s">
        <v>68</v>
      </c>
      <c r="B17" s="16">
        <v>129</v>
      </c>
      <c r="C17" s="17" t="s">
        <v>11</v>
      </c>
      <c r="D17" s="18" t="s">
        <v>47</v>
      </c>
      <c r="E17" s="8" t="s">
        <v>48</v>
      </c>
      <c r="F17" s="1">
        <v>3.7</v>
      </c>
      <c r="G17" s="17"/>
      <c r="H17" s="36"/>
      <c r="I17" s="37"/>
    </row>
    <row r="18" spans="1:9" x14ac:dyDescent="0.2">
      <c r="A18" s="26" t="s">
        <v>69</v>
      </c>
      <c r="B18" s="16">
        <v>129</v>
      </c>
      <c r="C18" s="17" t="s">
        <v>11</v>
      </c>
      <c r="D18" s="18" t="s">
        <v>49</v>
      </c>
      <c r="E18" s="8" t="s">
        <v>50</v>
      </c>
      <c r="F18" s="1">
        <v>7.57</v>
      </c>
      <c r="G18" s="17"/>
      <c r="H18" s="36"/>
      <c r="I18" s="37"/>
    </row>
    <row r="19" spans="1:9" ht="38.25" x14ac:dyDescent="0.2">
      <c r="A19" s="26" t="s">
        <v>70</v>
      </c>
      <c r="B19" s="16">
        <v>129</v>
      </c>
      <c r="C19" s="17" t="s">
        <v>11</v>
      </c>
      <c r="D19" s="18" t="s">
        <v>37</v>
      </c>
      <c r="E19" s="8" t="s">
        <v>51</v>
      </c>
      <c r="F19" s="1">
        <v>18.899999999999999</v>
      </c>
      <c r="G19" s="12" t="s">
        <v>149</v>
      </c>
      <c r="H19" s="36"/>
      <c r="I19" s="37"/>
    </row>
    <row r="20" spans="1:9" x14ac:dyDescent="0.2">
      <c r="A20" s="26" t="s">
        <v>71</v>
      </c>
      <c r="B20" s="16">
        <v>129</v>
      </c>
      <c r="C20" s="17" t="s">
        <v>11</v>
      </c>
      <c r="D20" s="18" t="s">
        <v>40</v>
      </c>
      <c r="E20" s="8" t="s">
        <v>52</v>
      </c>
      <c r="F20" s="1">
        <v>7.65</v>
      </c>
      <c r="G20" s="17"/>
      <c r="H20" s="36"/>
      <c r="I20" s="37"/>
    </row>
    <row r="21" spans="1:9" x14ac:dyDescent="0.2">
      <c r="A21" s="26" t="s">
        <v>72</v>
      </c>
      <c r="B21" s="16">
        <v>132</v>
      </c>
      <c r="C21" s="17" t="s">
        <v>11</v>
      </c>
      <c r="D21" s="18" t="s">
        <v>47</v>
      </c>
      <c r="E21" s="8" t="s">
        <v>54</v>
      </c>
      <c r="F21" s="1">
        <v>3.05</v>
      </c>
      <c r="G21" s="17"/>
      <c r="H21" s="36"/>
      <c r="I21" s="37"/>
    </row>
    <row r="22" spans="1:9" x14ac:dyDescent="0.2">
      <c r="A22" s="26" t="s">
        <v>73</v>
      </c>
      <c r="B22" s="16">
        <v>132</v>
      </c>
      <c r="C22" s="17" t="s">
        <v>11</v>
      </c>
      <c r="D22" s="18" t="s">
        <v>24</v>
      </c>
      <c r="E22" s="8" t="s">
        <v>55</v>
      </c>
      <c r="F22" s="1">
        <v>3.4</v>
      </c>
      <c r="G22" s="17"/>
      <c r="H22" s="36"/>
      <c r="I22" s="37"/>
    </row>
    <row r="23" spans="1:9" x14ac:dyDescent="0.2">
      <c r="A23" s="26" t="s">
        <v>74</v>
      </c>
      <c r="B23" s="16">
        <v>132</v>
      </c>
      <c r="C23" s="17" t="s">
        <v>11</v>
      </c>
      <c r="D23" s="18" t="s">
        <v>56</v>
      </c>
      <c r="E23" s="8" t="s">
        <v>36</v>
      </c>
      <c r="F23" s="1">
        <v>3.95</v>
      </c>
      <c r="G23" s="17"/>
      <c r="H23" s="36"/>
      <c r="I23" s="37"/>
    </row>
    <row r="24" spans="1:9" x14ac:dyDescent="0.2">
      <c r="A24" s="26" t="s">
        <v>75</v>
      </c>
      <c r="B24" s="16">
        <v>133</v>
      </c>
      <c r="C24" s="17" t="s">
        <v>11</v>
      </c>
      <c r="D24" s="18" t="s">
        <v>28</v>
      </c>
      <c r="E24" s="8" t="s">
        <v>57</v>
      </c>
      <c r="F24" s="1">
        <v>2.39</v>
      </c>
      <c r="G24" s="17"/>
      <c r="H24" s="36"/>
      <c r="I24" s="37"/>
    </row>
    <row r="25" spans="1:9" x14ac:dyDescent="0.2">
      <c r="A25" s="26" t="s">
        <v>76</v>
      </c>
      <c r="B25" s="16">
        <v>135</v>
      </c>
      <c r="C25" s="17" t="s">
        <v>11</v>
      </c>
      <c r="D25" s="18" t="s">
        <v>58</v>
      </c>
      <c r="E25" s="8" t="s">
        <v>59</v>
      </c>
      <c r="F25" s="1">
        <v>3.25</v>
      </c>
      <c r="G25" s="17"/>
      <c r="H25" s="36"/>
      <c r="I25" s="37"/>
    </row>
    <row r="26" spans="1:9" x14ac:dyDescent="0.2">
      <c r="A26" s="26" t="s">
        <v>77</v>
      </c>
      <c r="B26" s="16">
        <v>150</v>
      </c>
      <c r="C26" s="17" t="s">
        <v>11</v>
      </c>
      <c r="D26" s="18" t="s">
        <v>24</v>
      </c>
      <c r="E26" s="8" t="s">
        <v>60</v>
      </c>
      <c r="F26" s="1">
        <v>4</v>
      </c>
      <c r="G26" s="17"/>
      <c r="H26" s="36"/>
      <c r="I26" s="37"/>
    </row>
    <row r="27" spans="1:9" x14ac:dyDescent="0.2">
      <c r="A27" s="26" t="s">
        <v>78</v>
      </c>
      <c r="B27" s="16">
        <v>347</v>
      </c>
      <c r="C27" s="17" t="s">
        <v>11</v>
      </c>
      <c r="D27" s="18" t="s">
        <v>61</v>
      </c>
      <c r="E27" s="8" t="s">
        <v>62</v>
      </c>
      <c r="F27" s="1">
        <v>7.7</v>
      </c>
      <c r="G27" s="17"/>
      <c r="H27" s="36"/>
      <c r="I27" s="37"/>
    </row>
    <row r="28" spans="1:9" x14ac:dyDescent="0.2">
      <c r="A28" s="26" t="s">
        <v>79</v>
      </c>
      <c r="B28" s="16">
        <v>409</v>
      </c>
      <c r="C28" s="17" t="s">
        <v>11</v>
      </c>
      <c r="D28" s="18" t="s">
        <v>40</v>
      </c>
      <c r="E28" s="8" t="s">
        <v>63</v>
      </c>
      <c r="F28" s="1">
        <v>6.93</v>
      </c>
      <c r="G28" s="17"/>
      <c r="H28" s="36"/>
      <c r="I28" s="37"/>
    </row>
    <row r="29" spans="1:9" x14ac:dyDescent="0.2">
      <c r="A29" s="26" t="s">
        <v>80</v>
      </c>
      <c r="B29" s="16">
        <v>409</v>
      </c>
      <c r="C29" s="17" t="s">
        <v>11</v>
      </c>
      <c r="D29" s="18" t="s">
        <v>56</v>
      </c>
      <c r="E29" s="8" t="s">
        <v>64</v>
      </c>
      <c r="F29" s="1">
        <v>12</v>
      </c>
      <c r="G29" s="17"/>
      <c r="H29" s="36"/>
      <c r="I29" s="37"/>
    </row>
    <row r="30" spans="1:9" x14ac:dyDescent="0.2">
      <c r="A30" s="26" t="s">
        <v>81</v>
      </c>
      <c r="B30" s="16">
        <v>602</v>
      </c>
      <c r="C30" s="17" t="s">
        <v>11</v>
      </c>
      <c r="D30" s="18" t="s">
        <v>65</v>
      </c>
      <c r="E30" s="8" t="s">
        <v>66</v>
      </c>
      <c r="F30" s="1">
        <v>2.5</v>
      </c>
      <c r="G30" s="17"/>
      <c r="H30" s="36"/>
      <c r="I30" s="37"/>
    </row>
    <row r="31" spans="1:9" ht="13.5" thickBot="1" x14ac:dyDescent="0.25">
      <c r="A31" s="27" t="s">
        <v>82</v>
      </c>
      <c r="B31" s="28">
        <v>639</v>
      </c>
      <c r="C31" s="29" t="s">
        <v>11</v>
      </c>
      <c r="D31" s="30" t="s">
        <v>53</v>
      </c>
      <c r="E31" s="31" t="s">
        <v>67</v>
      </c>
      <c r="F31" s="32">
        <v>12.4</v>
      </c>
      <c r="G31" s="29"/>
      <c r="H31" s="47"/>
      <c r="I31" s="48"/>
    </row>
    <row r="32" spans="1:9" x14ac:dyDescent="0.2">
      <c r="A32" s="2"/>
      <c r="B32" s="2"/>
      <c r="C32" s="2"/>
      <c r="D32" s="2"/>
      <c r="F32" s="4" t="s">
        <v>4</v>
      </c>
      <c r="H32" s="38">
        <f>SUM(H8:H31)</f>
        <v>0</v>
      </c>
      <c r="I32" s="38">
        <f>SUM(I8:I31)</f>
        <v>0</v>
      </c>
    </row>
    <row r="33" spans="1:9" x14ac:dyDescent="0.2">
      <c r="A33" s="2"/>
      <c r="B33" s="2"/>
      <c r="C33" s="2"/>
      <c r="D33" s="2"/>
      <c r="F33" s="4"/>
      <c r="H33" s="5"/>
      <c r="I33" s="5"/>
    </row>
    <row r="34" spans="1:9" ht="13.5" thickBot="1" x14ac:dyDescent="0.25">
      <c r="A34" s="7" t="s">
        <v>10</v>
      </c>
    </row>
    <row r="35" spans="1:9" ht="41.25" customHeight="1" x14ac:dyDescent="0.2">
      <c r="A35" s="61"/>
      <c r="B35" s="63" t="s">
        <v>5</v>
      </c>
      <c r="C35" s="64"/>
      <c r="D35" s="65"/>
      <c r="E35" s="69" t="s">
        <v>6</v>
      </c>
      <c r="F35" s="69" t="s">
        <v>7</v>
      </c>
      <c r="G35" s="69" t="s">
        <v>39</v>
      </c>
      <c r="H35" s="71" t="s">
        <v>8</v>
      </c>
      <c r="I35" s="72"/>
    </row>
    <row r="36" spans="1:9" ht="26.25" thickBot="1" x14ac:dyDescent="0.25">
      <c r="A36" s="62"/>
      <c r="B36" s="66"/>
      <c r="C36" s="67"/>
      <c r="D36" s="68"/>
      <c r="E36" s="70"/>
      <c r="F36" s="70"/>
      <c r="G36" s="70"/>
      <c r="H36" s="33" t="s">
        <v>2</v>
      </c>
      <c r="I36" s="34" t="s">
        <v>3</v>
      </c>
    </row>
    <row r="37" spans="1:9" x14ac:dyDescent="0.2">
      <c r="A37" s="39" t="s">
        <v>13</v>
      </c>
      <c r="B37" s="51" t="s">
        <v>29</v>
      </c>
      <c r="C37" s="52" t="s">
        <v>11</v>
      </c>
      <c r="D37" s="53">
        <v>1</v>
      </c>
      <c r="E37" s="43" t="s">
        <v>83</v>
      </c>
      <c r="F37" s="44">
        <v>6.7</v>
      </c>
      <c r="G37" s="52"/>
      <c r="H37" s="54"/>
      <c r="I37" s="55"/>
    </row>
    <row r="38" spans="1:9" x14ac:dyDescent="0.2">
      <c r="A38" s="26" t="s">
        <v>14</v>
      </c>
      <c r="B38" s="22" t="s">
        <v>84</v>
      </c>
      <c r="C38" s="10" t="s">
        <v>11</v>
      </c>
      <c r="D38" s="23" t="s">
        <v>12</v>
      </c>
      <c r="E38" s="12" t="s">
        <v>85</v>
      </c>
      <c r="F38" s="1">
        <v>4.58</v>
      </c>
      <c r="G38" s="17"/>
      <c r="H38" s="49"/>
      <c r="I38" s="50"/>
    </row>
    <row r="39" spans="1:9" x14ac:dyDescent="0.2">
      <c r="A39" s="26" t="s">
        <v>15</v>
      </c>
      <c r="B39" s="16">
        <v>1325</v>
      </c>
      <c r="C39" s="17" t="s">
        <v>11</v>
      </c>
      <c r="D39" s="24">
        <v>2</v>
      </c>
      <c r="E39" s="12" t="s">
        <v>86</v>
      </c>
      <c r="F39" s="1">
        <v>3</v>
      </c>
      <c r="G39" s="17"/>
      <c r="H39" s="49"/>
      <c r="I39" s="50"/>
    </row>
    <row r="40" spans="1:9" x14ac:dyDescent="0.2">
      <c r="A40" s="26" t="s">
        <v>16</v>
      </c>
      <c r="B40" s="16">
        <v>1328</v>
      </c>
      <c r="C40" s="17" t="s">
        <v>11</v>
      </c>
      <c r="D40" s="24">
        <v>2</v>
      </c>
      <c r="E40" s="12" t="s">
        <v>87</v>
      </c>
      <c r="F40" s="1">
        <v>3.05</v>
      </c>
      <c r="G40" s="17"/>
      <c r="H40" s="49"/>
      <c r="I40" s="50"/>
    </row>
    <row r="41" spans="1:9" x14ac:dyDescent="0.2">
      <c r="A41" s="26" t="s">
        <v>17</v>
      </c>
      <c r="B41" s="25" t="s">
        <v>88</v>
      </c>
      <c r="C41" s="17" t="s">
        <v>11</v>
      </c>
      <c r="D41" s="24">
        <v>2</v>
      </c>
      <c r="E41" s="20" t="s">
        <v>89</v>
      </c>
      <c r="F41" s="1">
        <v>9.9</v>
      </c>
      <c r="G41" s="17"/>
      <c r="H41" s="49"/>
      <c r="I41" s="50"/>
    </row>
    <row r="42" spans="1:9" x14ac:dyDescent="0.2">
      <c r="A42" s="26" t="s">
        <v>18</v>
      </c>
      <c r="B42" s="22" t="s">
        <v>88</v>
      </c>
      <c r="C42" s="10" t="s">
        <v>11</v>
      </c>
      <c r="D42" s="23">
        <v>4</v>
      </c>
      <c r="E42" s="12" t="s">
        <v>90</v>
      </c>
      <c r="F42" s="1">
        <v>2.2000000000000002</v>
      </c>
      <c r="G42" s="17"/>
      <c r="H42" s="49"/>
      <c r="I42" s="50"/>
    </row>
    <row r="43" spans="1:9" ht="15" customHeight="1" x14ac:dyDescent="0.2">
      <c r="A43" s="26" t="s">
        <v>19</v>
      </c>
      <c r="B43" s="22" t="s">
        <v>91</v>
      </c>
      <c r="C43" s="10" t="s">
        <v>11</v>
      </c>
      <c r="D43" s="23">
        <v>3</v>
      </c>
      <c r="E43" s="12" t="s">
        <v>92</v>
      </c>
      <c r="F43" s="1">
        <v>6.95</v>
      </c>
      <c r="G43" s="17"/>
      <c r="H43" s="49"/>
      <c r="I43" s="50"/>
    </row>
    <row r="44" spans="1:9" ht="15" customHeight="1" x14ac:dyDescent="0.2">
      <c r="A44" s="26" t="s">
        <v>20</v>
      </c>
      <c r="B44" s="25" t="s">
        <v>93</v>
      </c>
      <c r="C44" s="17" t="s">
        <v>11</v>
      </c>
      <c r="D44" s="24">
        <v>1</v>
      </c>
      <c r="E44" s="12" t="s">
        <v>94</v>
      </c>
      <c r="F44" s="1">
        <v>9.6999999999999993</v>
      </c>
      <c r="G44" s="17"/>
      <c r="H44" s="49"/>
      <c r="I44" s="50"/>
    </row>
    <row r="45" spans="1:9" ht="15" customHeight="1" x14ac:dyDescent="0.2">
      <c r="A45" s="26" t="s">
        <v>21</v>
      </c>
      <c r="B45" s="25" t="s">
        <v>95</v>
      </c>
      <c r="C45" s="17" t="s">
        <v>11</v>
      </c>
      <c r="D45" s="24">
        <v>1</v>
      </c>
      <c r="E45" s="8" t="s">
        <v>96</v>
      </c>
      <c r="F45" s="1">
        <v>3.15</v>
      </c>
      <c r="G45" s="17"/>
      <c r="H45" s="49"/>
      <c r="I45" s="50"/>
    </row>
    <row r="46" spans="1:9" ht="15" customHeight="1" x14ac:dyDescent="0.2">
      <c r="A46" s="26" t="s">
        <v>68</v>
      </c>
      <c r="B46" s="25" t="s">
        <v>97</v>
      </c>
      <c r="C46" s="17" t="s">
        <v>11</v>
      </c>
      <c r="D46" s="24">
        <v>1</v>
      </c>
      <c r="E46" s="8" t="s">
        <v>98</v>
      </c>
      <c r="F46" s="1">
        <v>6.4</v>
      </c>
      <c r="G46" s="17"/>
      <c r="H46" s="49"/>
      <c r="I46" s="50"/>
    </row>
    <row r="47" spans="1:9" ht="15" customHeight="1" x14ac:dyDescent="0.2">
      <c r="A47" s="26" t="s">
        <v>69</v>
      </c>
      <c r="B47" s="25" t="s">
        <v>97</v>
      </c>
      <c r="C47" s="17" t="s">
        <v>11</v>
      </c>
      <c r="D47" s="24">
        <v>4</v>
      </c>
      <c r="E47" s="21" t="s">
        <v>99</v>
      </c>
      <c r="F47" s="1">
        <v>6.35</v>
      </c>
      <c r="G47" s="17"/>
      <c r="H47" s="49"/>
      <c r="I47" s="50"/>
    </row>
    <row r="48" spans="1:9" ht="15" customHeight="1" x14ac:dyDescent="0.2">
      <c r="A48" s="26" t="s">
        <v>70</v>
      </c>
      <c r="B48" s="25" t="s">
        <v>100</v>
      </c>
      <c r="C48" s="17" t="s">
        <v>11</v>
      </c>
      <c r="D48" s="24">
        <v>1</v>
      </c>
      <c r="E48" s="21" t="s">
        <v>101</v>
      </c>
      <c r="F48" s="1">
        <v>7.89</v>
      </c>
      <c r="G48" s="17"/>
      <c r="H48" s="49"/>
      <c r="I48" s="50"/>
    </row>
    <row r="49" spans="1:9" ht="15" customHeight="1" x14ac:dyDescent="0.2">
      <c r="A49" s="26" t="s">
        <v>71</v>
      </c>
      <c r="B49" s="25" t="s">
        <v>102</v>
      </c>
      <c r="C49" s="17" t="s">
        <v>11</v>
      </c>
      <c r="D49" s="24">
        <v>2</v>
      </c>
      <c r="E49" s="21" t="s">
        <v>103</v>
      </c>
      <c r="F49" s="1">
        <v>7</v>
      </c>
      <c r="G49" s="17"/>
      <c r="H49" s="49"/>
      <c r="I49" s="50"/>
    </row>
    <row r="50" spans="1:9" ht="15" customHeight="1" x14ac:dyDescent="0.2">
      <c r="A50" s="26" t="s">
        <v>72</v>
      </c>
      <c r="B50" s="25" t="s">
        <v>102</v>
      </c>
      <c r="C50" s="17" t="s">
        <v>11</v>
      </c>
      <c r="D50" s="24">
        <v>3</v>
      </c>
      <c r="E50" s="21" t="s">
        <v>104</v>
      </c>
      <c r="F50" s="1">
        <v>5.6</v>
      </c>
      <c r="G50" s="17"/>
      <c r="H50" s="49"/>
      <c r="I50" s="50"/>
    </row>
    <row r="51" spans="1:9" ht="15" customHeight="1" x14ac:dyDescent="0.2">
      <c r="A51" s="26" t="s">
        <v>73</v>
      </c>
      <c r="B51" s="25" t="s">
        <v>105</v>
      </c>
      <c r="C51" s="17" t="s">
        <v>11</v>
      </c>
      <c r="D51" s="24">
        <v>1</v>
      </c>
      <c r="E51" s="21" t="s">
        <v>106</v>
      </c>
      <c r="F51" s="1">
        <v>3.4</v>
      </c>
      <c r="G51" s="17"/>
      <c r="H51" s="49"/>
      <c r="I51" s="50"/>
    </row>
    <row r="52" spans="1:9" ht="15" customHeight="1" x14ac:dyDescent="0.2">
      <c r="A52" s="26" t="s">
        <v>74</v>
      </c>
      <c r="B52" s="25" t="s">
        <v>25</v>
      </c>
      <c r="C52" s="17" t="s">
        <v>11</v>
      </c>
      <c r="D52" s="24">
        <v>2</v>
      </c>
      <c r="E52" s="21" t="s">
        <v>107</v>
      </c>
      <c r="F52" s="1">
        <v>3.95</v>
      </c>
      <c r="G52" s="17"/>
      <c r="H52" s="49"/>
      <c r="I52" s="50"/>
    </row>
    <row r="53" spans="1:9" ht="15" customHeight="1" x14ac:dyDescent="0.2">
      <c r="A53" s="26" t="s">
        <v>75</v>
      </c>
      <c r="B53" s="25" t="s">
        <v>108</v>
      </c>
      <c r="C53" s="17" t="s">
        <v>11</v>
      </c>
      <c r="D53" s="24">
        <v>4</v>
      </c>
      <c r="E53" s="21" t="s">
        <v>109</v>
      </c>
      <c r="F53" s="1">
        <v>2.6</v>
      </c>
      <c r="G53" s="17"/>
      <c r="H53" s="49"/>
      <c r="I53" s="50"/>
    </row>
    <row r="54" spans="1:9" ht="15" customHeight="1" x14ac:dyDescent="0.2">
      <c r="A54" s="26" t="s">
        <v>76</v>
      </c>
      <c r="B54" s="25" t="s">
        <v>110</v>
      </c>
      <c r="C54" s="17" t="s">
        <v>11</v>
      </c>
      <c r="D54" s="24">
        <v>3</v>
      </c>
      <c r="E54" s="21" t="s">
        <v>111</v>
      </c>
      <c r="F54" s="1">
        <v>3</v>
      </c>
      <c r="G54" s="17"/>
      <c r="H54" s="49"/>
      <c r="I54" s="50"/>
    </row>
    <row r="55" spans="1:9" ht="15" customHeight="1" x14ac:dyDescent="0.2">
      <c r="A55" s="26" t="s">
        <v>77</v>
      </c>
      <c r="B55" s="25" t="s">
        <v>113</v>
      </c>
      <c r="C55" s="17" t="s">
        <v>11</v>
      </c>
      <c r="D55" s="24">
        <v>1</v>
      </c>
      <c r="E55" s="21" t="s">
        <v>112</v>
      </c>
      <c r="F55" s="1">
        <v>6.6</v>
      </c>
      <c r="G55" s="17"/>
      <c r="H55" s="49"/>
      <c r="I55" s="50"/>
    </row>
    <row r="56" spans="1:9" ht="15" customHeight="1" x14ac:dyDescent="0.2">
      <c r="A56" s="26" t="s">
        <v>78</v>
      </c>
      <c r="B56" s="25" t="s">
        <v>113</v>
      </c>
      <c r="C56" s="17" t="s">
        <v>11</v>
      </c>
      <c r="D56" s="24">
        <v>2</v>
      </c>
      <c r="E56" s="21" t="s">
        <v>114</v>
      </c>
      <c r="F56" s="1">
        <v>4.0999999999999996</v>
      </c>
      <c r="G56" s="17"/>
      <c r="H56" s="49"/>
      <c r="I56" s="50"/>
    </row>
    <row r="57" spans="1:9" ht="15" customHeight="1" x14ac:dyDescent="0.2">
      <c r="A57" s="26" t="s">
        <v>79</v>
      </c>
      <c r="B57" s="25" t="s">
        <v>26</v>
      </c>
      <c r="C57" s="17" t="s">
        <v>11</v>
      </c>
      <c r="D57" s="24">
        <v>3</v>
      </c>
      <c r="E57" s="21" t="s">
        <v>115</v>
      </c>
      <c r="F57" s="1">
        <v>4.3499999999999996</v>
      </c>
      <c r="G57" s="17"/>
      <c r="H57" s="49"/>
      <c r="I57" s="50"/>
    </row>
    <row r="58" spans="1:9" ht="15" customHeight="1" x14ac:dyDescent="0.2">
      <c r="A58" s="26" t="s">
        <v>80</v>
      </c>
      <c r="B58" s="25" t="s">
        <v>116</v>
      </c>
      <c r="C58" s="17" t="s">
        <v>11</v>
      </c>
      <c r="D58" s="24">
        <v>1</v>
      </c>
      <c r="E58" s="21" t="s">
        <v>117</v>
      </c>
      <c r="F58" s="1">
        <v>5.9</v>
      </c>
      <c r="G58" s="17"/>
      <c r="H58" s="49"/>
      <c r="I58" s="50"/>
    </row>
    <row r="59" spans="1:9" ht="15" customHeight="1" x14ac:dyDescent="0.2">
      <c r="A59" s="26" t="s">
        <v>81</v>
      </c>
      <c r="B59" s="25" t="s">
        <v>118</v>
      </c>
      <c r="C59" s="17" t="s">
        <v>11</v>
      </c>
      <c r="D59" s="24">
        <v>1</v>
      </c>
      <c r="E59" s="21" t="s">
        <v>119</v>
      </c>
      <c r="F59" s="1">
        <v>4.95</v>
      </c>
      <c r="G59" s="17"/>
      <c r="H59" s="49"/>
      <c r="I59" s="50"/>
    </row>
    <row r="60" spans="1:9" ht="15" customHeight="1" x14ac:dyDescent="0.2">
      <c r="A60" s="26" t="s">
        <v>82</v>
      </c>
      <c r="B60" s="25" t="s">
        <v>118</v>
      </c>
      <c r="C60" s="17" t="s">
        <v>11</v>
      </c>
      <c r="D60" s="24">
        <v>2</v>
      </c>
      <c r="E60" s="21" t="s">
        <v>120</v>
      </c>
      <c r="F60" s="1">
        <v>3</v>
      </c>
      <c r="G60" s="17"/>
      <c r="H60" s="49"/>
      <c r="I60" s="50"/>
    </row>
    <row r="61" spans="1:9" ht="15" customHeight="1" x14ac:dyDescent="0.2">
      <c r="A61" s="26" t="s">
        <v>138</v>
      </c>
      <c r="B61" s="25" t="s">
        <v>121</v>
      </c>
      <c r="C61" s="17" t="s">
        <v>11</v>
      </c>
      <c r="D61" s="24">
        <v>1</v>
      </c>
      <c r="E61" s="8" t="s">
        <v>122</v>
      </c>
      <c r="F61" s="1">
        <v>9.9</v>
      </c>
      <c r="G61" s="17"/>
      <c r="H61" s="49"/>
      <c r="I61" s="50"/>
    </row>
    <row r="62" spans="1:9" ht="15" customHeight="1" x14ac:dyDescent="0.2">
      <c r="A62" s="26" t="s">
        <v>139</v>
      </c>
      <c r="B62" s="25" t="s">
        <v>121</v>
      </c>
      <c r="C62" s="17" t="s">
        <v>11</v>
      </c>
      <c r="D62" s="24">
        <v>2</v>
      </c>
      <c r="E62" s="8" t="s">
        <v>123</v>
      </c>
      <c r="F62" s="1">
        <v>11.55</v>
      </c>
      <c r="G62" s="17"/>
      <c r="H62" s="49"/>
      <c r="I62" s="50"/>
    </row>
    <row r="63" spans="1:9" ht="15" customHeight="1" x14ac:dyDescent="0.2">
      <c r="A63" s="26" t="s">
        <v>140</v>
      </c>
      <c r="B63" s="25" t="s">
        <v>124</v>
      </c>
      <c r="C63" s="17" t="s">
        <v>11</v>
      </c>
      <c r="D63" s="24">
        <v>2</v>
      </c>
      <c r="E63" s="8" t="s">
        <v>125</v>
      </c>
      <c r="F63" s="1">
        <v>3</v>
      </c>
      <c r="G63" s="17"/>
      <c r="H63" s="49"/>
      <c r="I63" s="50"/>
    </row>
    <row r="64" spans="1:9" ht="15" customHeight="1" x14ac:dyDescent="0.2">
      <c r="A64" s="26" t="s">
        <v>141</v>
      </c>
      <c r="B64" s="25" t="s">
        <v>126</v>
      </c>
      <c r="C64" s="17" t="s">
        <v>11</v>
      </c>
      <c r="D64" s="24">
        <v>1</v>
      </c>
      <c r="E64" s="8" t="s">
        <v>127</v>
      </c>
      <c r="F64" s="1">
        <v>3.8</v>
      </c>
      <c r="G64" s="17"/>
      <c r="H64" s="49"/>
      <c r="I64" s="50"/>
    </row>
    <row r="65" spans="1:9" ht="15" customHeight="1" x14ac:dyDescent="0.2">
      <c r="A65" s="26" t="s">
        <v>142</v>
      </c>
      <c r="B65" s="25" t="s">
        <v>128</v>
      </c>
      <c r="C65" s="17" t="s">
        <v>11</v>
      </c>
      <c r="D65" s="24">
        <v>1</v>
      </c>
      <c r="E65" s="8" t="s">
        <v>129</v>
      </c>
      <c r="F65" s="1">
        <v>3.5</v>
      </c>
      <c r="G65" s="17"/>
      <c r="H65" s="49"/>
      <c r="I65" s="50"/>
    </row>
    <row r="66" spans="1:9" ht="15" customHeight="1" x14ac:dyDescent="0.2">
      <c r="A66" s="26" t="s">
        <v>143</v>
      </c>
      <c r="B66" s="25" t="s">
        <v>130</v>
      </c>
      <c r="C66" s="17" t="s">
        <v>11</v>
      </c>
      <c r="D66" s="24">
        <v>1</v>
      </c>
      <c r="E66" s="8" t="s">
        <v>131</v>
      </c>
      <c r="F66" s="1">
        <v>7.5</v>
      </c>
      <c r="G66" s="17"/>
      <c r="H66" s="49"/>
      <c r="I66" s="50"/>
    </row>
    <row r="67" spans="1:9" ht="15" customHeight="1" x14ac:dyDescent="0.2">
      <c r="A67" s="26" t="s">
        <v>144</v>
      </c>
      <c r="B67" s="25" t="s">
        <v>132</v>
      </c>
      <c r="C67" s="17" t="s">
        <v>11</v>
      </c>
      <c r="D67" s="24">
        <v>1</v>
      </c>
      <c r="E67" s="8" t="s">
        <v>133</v>
      </c>
      <c r="F67" s="1">
        <v>4.95</v>
      </c>
      <c r="G67" s="17"/>
      <c r="H67" s="49"/>
      <c r="I67" s="50"/>
    </row>
    <row r="68" spans="1:9" ht="15" customHeight="1" x14ac:dyDescent="0.2">
      <c r="A68" s="26" t="s">
        <v>145</v>
      </c>
      <c r="B68" s="25" t="s">
        <v>134</v>
      </c>
      <c r="C68" s="17" t="s">
        <v>11</v>
      </c>
      <c r="D68" s="24">
        <v>1</v>
      </c>
      <c r="E68" s="8" t="s">
        <v>135</v>
      </c>
      <c r="F68" s="1">
        <v>3.45</v>
      </c>
      <c r="G68" s="17"/>
      <c r="H68" s="49"/>
      <c r="I68" s="50"/>
    </row>
    <row r="69" spans="1:9" ht="15" customHeight="1" x14ac:dyDescent="0.2">
      <c r="A69" s="26" t="s">
        <v>146</v>
      </c>
      <c r="B69" s="25" t="s">
        <v>134</v>
      </c>
      <c r="C69" s="17" t="s">
        <v>11</v>
      </c>
      <c r="D69" s="24">
        <v>2</v>
      </c>
      <c r="E69" s="12" t="s">
        <v>136</v>
      </c>
      <c r="F69" s="1">
        <v>5.65</v>
      </c>
      <c r="G69" s="17"/>
      <c r="H69" s="49"/>
      <c r="I69" s="50"/>
    </row>
    <row r="70" spans="1:9" ht="13.5" thickBot="1" x14ac:dyDescent="0.25">
      <c r="A70" s="27" t="s">
        <v>147</v>
      </c>
      <c r="B70" s="28">
        <v>34771</v>
      </c>
      <c r="C70" s="29" t="s">
        <v>11</v>
      </c>
      <c r="D70" s="35">
        <v>5</v>
      </c>
      <c r="E70" s="31" t="s">
        <v>137</v>
      </c>
      <c r="F70" s="32">
        <v>8</v>
      </c>
      <c r="G70" s="29"/>
      <c r="H70" s="56"/>
      <c r="I70" s="57"/>
    </row>
    <row r="71" spans="1:9" x14ac:dyDescent="0.2">
      <c r="F71" s="4" t="s">
        <v>1</v>
      </c>
      <c r="H71" s="38">
        <f>SUM(H37:H70)</f>
        <v>0</v>
      </c>
      <c r="I71" s="38">
        <f>SUM(I37:I70)</f>
        <v>0</v>
      </c>
    </row>
    <row r="73" spans="1:9" x14ac:dyDescent="0.2">
      <c r="E73" s="73" t="s">
        <v>150</v>
      </c>
      <c r="H73" s="38">
        <f>H32+H71</f>
        <v>0</v>
      </c>
      <c r="I73" s="38">
        <f>I32+I71</f>
        <v>0</v>
      </c>
    </row>
  </sheetData>
  <mergeCells count="15">
    <mergeCell ref="A35:A36"/>
    <mergeCell ref="B35:D36"/>
    <mergeCell ref="E35:E36"/>
    <mergeCell ref="F35:F36"/>
    <mergeCell ref="H35:I35"/>
    <mergeCell ref="G35:G36"/>
    <mergeCell ref="A1:D1"/>
    <mergeCell ref="A2:I2"/>
    <mergeCell ref="A3:I3"/>
    <mergeCell ref="A6:A7"/>
    <mergeCell ref="B6:D7"/>
    <mergeCell ref="E6:E7"/>
    <mergeCell ref="F6:F7"/>
    <mergeCell ref="H6:I6"/>
    <mergeCell ref="G6:G7"/>
  </mergeCells>
  <phoneticPr fontId="1" type="noConversion"/>
  <pageMargins left="0.78740157480314965" right="0.59055118110236227" top="0.19685039370078741" bottom="0.19685039370078741" header="0.31496062992125984" footer="0.31496062992125984"/>
  <pageSetup paperSize="9" scale="62" orientation="portrait" r:id="rId1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A3 Region PE 2024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baranovic</dc:creator>
  <cp:lastModifiedBy>Janoušková Alena</cp:lastModifiedBy>
  <cp:lastPrinted>2023-12-14T13:08:51Z</cp:lastPrinted>
  <dcterms:created xsi:type="dcterms:W3CDTF">2010-03-05T09:41:12Z</dcterms:created>
  <dcterms:modified xsi:type="dcterms:W3CDTF">2024-01-15T15:28:31Z</dcterms:modified>
</cp:coreProperties>
</file>